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rchasing\Amberly Ives\71st SCHOOL ROAD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" i="1" l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35" i="1" s="1"/>
  <c r="E6" i="1"/>
  <c r="E5" i="1"/>
  <c r="W35" i="1" l="1"/>
  <c r="U35" i="1"/>
  <c r="S35" i="1"/>
  <c r="Q35" i="1"/>
  <c r="O35" i="1"/>
  <c r="M35" i="1"/>
  <c r="K35" i="1"/>
  <c r="I35" i="1"/>
  <c r="G35" i="1"/>
</calcChain>
</file>

<file path=xl/sharedStrings.xml><?xml version="1.0" encoding="utf-8"?>
<sst xmlns="http://schemas.openxmlformats.org/spreadsheetml/2006/main" count="105" uniqueCount="55">
  <si>
    <t>BID TABULATION</t>
  </si>
  <si>
    <t>Description</t>
  </si>
  <si>
    <t>Mobilization, Bonds, Insurance and Permits</t>
  </si>
  <si>
    <t>Traffic Control</t>
  </si>
  <si>
    <t>Remove and Dispose Existing Asphalt</t>
  </si>
  <si>
    <t>Borrow Excavation</t>
  </si>
  <si>
    <t>Remove Existing Fence (Chain-link height 6')</t>
  </si>
  <si>
    <t>Remove Existing Fence (Chain-link height 4')</t>
  </si>
  <si>
    <t>Install New Fence (Chain-link height 6')</t>
  </si>
  <si>
    <t>Install New Fence (Chain-link height 4')</t>
  </si>
  <si>
    <t>Install new 6' Double gate (Chain-link 6' height 24'-25' Width</t>
  </si>
  <si>
    <t>Install handicap access ramp Single Wing</t>
  </si>
  <si>
    <t>Install handicap access ramp Directional</t>
  </si>
  <si>
    <t>Remove and Relocate Existing Mailbox</t>
  </si>
  <si>
    <t>Remove and Relocate Existing Sign</t>
  </si>
  <si>
    <t>Remove and Relocate Existing Sign (No Parking)</t>
  </si>
  <si>
    <t>Remove and Relocate Cleanout</t>
  </si>
  <si>
    <t>Concrete Curb and Gutter (30")</t>
  </si>
  <si>
    <t>Concrete Sidewalk (5' Wide, 4" Thick)</t>
  </si>
  <si>
    <t>Catch Basin</t>
  </si>
  <si>
    <t>(15", Class IV, 0'-6' depth) Reinforced Concrete Pipe Storm Sewer and Bedding Stone</t>
  </si>
  <si>
    <t>Fine Grading</t>
  </si>
  <si>
    <t>Seeding and Mulching</t>
  </si>
  <si>
    <t>Install driveway (NCDOT 848.02)</t>
  </si>
  <si>
    <t>Install Doghouse Catch Basin, (and Bedding Stone minimum 6" depth, to include connection of existing 18" Reinforced Concrete Pipe)</t>
  </si>
  <si>
    <t>EC - Inlet protection</t>
  </si>
  <si>
    <t>Rip-rap apron (Class B 12" Thick)</t>
  </si>
  <si>
    <t>Install Headwall (to include removal and disposal 8' section 18" RCP)</t>
  </si>
  <si>
    <t>Sod (centipede)</t>
  </si>
  <si>
    <t>Retrofit Existing ADA Wheelchair Ramp, Concrete with Truncated Domes</t>
  </si>
  <si>
    <t>Aggregate Base Course (8")</t>
  </si>
  <si>
    <t>Temporary Silt Fence</t>
  </si>
  <si>
    <t>Unit</t>
  </si>
  <si>
    <t>LS</t>
  </si>
  <si>
    <t>SY</t>
  </si>
  <si>
    <t>CY</t>
  </si>
  <si>
    <t>LF</t>
  </si>
  <si>
    <t>EA</t>
  </si>
  <si>
    <t>AC</t>
  </si>
  <si>
    <t>TONS</t>
  </si>
  <si>
    <t>Quantity</t>
  </si>
  <si>
    <t>JYMCO CONSTRUCTION COMPANY, INC</t>
  </si>
  <si>
    <t>Price</t>
  </si>
  <si>
    <t>Extension</t>
  </si>
  <si>
    <t>Total</t>
  </si>
  <si>
    <t>PDC HARDSCAPES, INC</t>
  </si>
  <si>
    <t>LANIER CONSTRUCTION CO., INC</t>
  </si>
  <si>
    <t>J&amp;K GENERAL CONTRACTORS</t>
  </si>
  <si>
    <t>ARMEN CONSTRUCTION</t>
  </si>
  <si>
    <t>BRIDGEPOINT CIVIL</t>
  </si>
  <si>
    <t>BROWE CONSTRUCTION COMPANY, INC</t>
  </si>
  <si>
    <t>SAL CONSTRUCTION CO</t>
  </si>
  <si>
    <t>SANDHILLS CONTRACTORS, INC</t>
  </si>
  <si>
    <t>HIGHLAND PAVING CO., LLC</t>
  </si>
  <si>
    <t>RFQ - 71ST SCHOOL ROAD SIDEWALK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</si>
</sst>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1" xfId="0" applyNumberFormat="1" applyBorder="1"/>
    <xf numFmtId="164" fontId="0" fillId="0" borderId="1" xfId="0" applyNumberFormat="1" applyFill="1" applyBorder="1"/>
    <xf numFmtId="0" fontId="1" fillId="2" borderId="6" xfId="0" applyFont="1" applyFill="1" applyBorder="1"/>
    <xf numFmtId="0" fontId="1" fillId="2" borderId="4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Fill="1" applyBorder="1"/>
    <xf numFmtId="164" fontId="4" fillId="0" borderId="1" xfId="0" applyNumberFormat="1" applyFont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1" xfId="0" applyNumberFormat="1" applyFill="1" applyBorder="1"/>
    <xf numFmtId="0" fontId="3" fillId="4" borderId="1" xfId="0" applyFont="1" applyFill="1" applyBorder="1"/>
    <xf numFmtId="0" fontId="2" fillId="3" borderId="5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abSelected="1" workbookViewId="0">
      <selection activeCell="A3" sqref="A3"/>
    </sheetView>
  </sheetViews>
  <sheetFormatPr defaultRowHeight="15" x14ac:dyDescent="0.25"/>
  <cols>
    <col min="1" max="1" width="66.7109375" bestFit="1" customWidth="1"/>
    <col min="2" max="2" width="6.5703125" bestFit="1" customWidth="1"/>
    <col min="3" max="3" width="23.42578125" bestFit="1" customWidth="1"/>
    <col min="4" max="4" width="10.140625" bestFit="1" customWidth="1"/>
    <col min="5" max="5" width="24.7109375" customWidth="1"/>
    <col min="6" max="6" width="10.140625" bestFit="1" customWidth="1"/>
    <col min="7" max="7" width="21.5703125" customWidth="1"/>
    <col min="8" max="8" width="10.140625" bestFit="1" customWidth="1"/>
    <col min="9" max="9" width="22.42578125" customWidth="1"/>
    <col min="10" max="10" width="10.140625" bestFit="1" customWidth="1"/>
    <col min="11" max="11" width="21.28515625" bestFit="1" customWidth="1"/>
    <col min="12" max="12" width="10.140625" bestFit="1" customWidth="1"/>
    <col min="13" max="13" width="25.42578125" customWidth="1"/>
    <col min="14" max="14" width="10.140625" bestFit="1" customWidth="1"/>
    <col min="15" max="15" width="21.28515625" bestFit="1" customWidth="1"/>
    <col min="16" max="16" width="10.140625" bestFit="1" customWidth="1"/>
    <col min="17" max="17" width="34.140625" customWidth="1"/>
    <col min="18" max="18" width="18.140625" customWidth="1"/>
    <col min="19" max="19" width="23.5703125" customWidth="1"/>
    <col min="20" max="20" width="16" customWidth="1"/>
    <col min="21" max="21" width="24.85546875" customWidth="1"/>
    <col min="22" max="22" width="16" customWidth="1"/>
    <col min="23" max="23" width="26.140625" customWidth="1"/>
  </cols>
  <sheetData>
    <row r="1" spans="1:23" ht="21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29.25" customHeight="1" thickBot="1" x14ac:dyDescent="0.4">
      <c r="A2" s="25" t="s">
        <v>54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48" customHeight="1" thickBot="1" x14ac:dyDescent="0.4">
      <c r="A3" s="10"/>
      <c r="B3" s="11"/>
      <c r="C3" s="11"/>
      <c r="D3" s="21" t="s">
        <v>41</v>
      </c>
      <c r="E3" s="21"/>
      <c r="F3" s="21" t="s">
        <v>45</v>
      </c>
      <c r="G3" s="21"/>
      <c r="H3" s="21" t="s">
        <v>46</v>
      </c>
      <c r="I3" s="21"/>
      <c r="J3" s="21" t="s">
        <v>47</v>
      </c>
      <c r="K3" s="21"/>
      <c r="L3" s="27" t="s">
        <v>48</v>
      </c>
      <c r="M3" s="27"/>
      <c r="N3" s="27" t="s">
        <v>49</v>
      </c>
      <c r="O3" s="27"/>
      <c r="P3" s="21" t="s">
        <v>50</v>
      </c>
      <c r="Q3" s="22"/>
      <c r="R3" s="21" t="s">
        <v>51</v>
      </c>
      <c r="S3" s="22"/>
      <c r="T3" s="21" t="s">
        <v>52</v>
      </c>
      <c r="U3" s="22"/>
      <c r="V3" s="21" t="s">
        <v>53</v>
      </c>
      <c r="W3" s="22"/>
    </row>
    <row r="4" spans="1:23" ht="21" x14ac:dyDescent="0.35">
      <c r="A4" s="3" t="s">
        <v>1</v>
      </c>
      <c r="B4" s="4" t="s">
        <v>32</v>
      </c>
      <c r="C4" s="5" t="s">
        <v>40</v>
      </c>
      <c r="D4" s="5" t="s">
        <v>42</v>
      </c>
      <c r="E4" s="6" t="s">
        <v>43</v>
      </c>
      <c r="F4" s="5" t="s">
        <v>42</v>
      </c>
      <c r="G4" s="6" t="s">
        <v>43</v>
      </c>
      <c r="H4" s="5" t="s">
        <v>42</v>
      </c>
      <c r="I4" s="6" t="s">
        <v>43</v>
      </c>
      <c r="J4" s="5" t="s">
        <v>42</v>
      </c>
      <c r="K4" s="6" t="s">
        <v>43</v>
      </c>
      <c r="L4" s="5" t="s">
        <v>42</v>
      </c>
      <c r="M4" s="6" t="s">
        <v>43</v>
      </c>
      <c r="N4" s="5" t="s">
        <v>42</v>
      </c>
      <c r="O4" s="6" t="s">
        <v>43</v>
      </c>
      <c r="P4" s="5" t="s">
        <v>42</v>
      </c>
      <c r="Q4" s="6" t="s">
        <v>43</v>
      </c>
      <c r="R4" s="5" t="s">
        <v>42</v>
      </c>
      <c r="S4" s="6" t="s">
        <v>43</v>
      </c>
      <c r="T4" s="5" t="s">
        <v>42</v>
      </c>
      <c r="U4" s="6" t="s">
        <v>43</v>
      </c>
      <c r="V4" s="5" t="s">
        <v>42</v>
      </c>
      <c r="W4" s="6" t="s">
        <v>43</v>
      </c>
    </row>
    <row r="5" spans="1:23" x14ac:dyDescent="0.25">
      <c r="A5" s="15" t="s">
        <v>2</v>
      </c>
      <c r="B5" s="7" t="s">
        <v>33</v>
      </c>
      <c r="C5" s="12">
        <v>1</v>
      </c>
      <c r="D5" s="2">
        <v>26000</v>
      </c>
      <c r="E5" s="1">
        <f>MMULT(C5,D5)</f>
        <v>26000</v>
      </c>
      <c r="F5" s="2">
        <v>38000</v>
      </c>
      <c r="G5" s="1">
        <f>MMULT(C5,F5)</f>
        <v>38000</v>
      </c>
      <c r="H5" s="2">
        <v>20000</v>
      </c>
      <c r="I5" s="1">
        <f>MMULT(C5,H5)</f>
        <v>20000</v>
      </c>
      <c r="J5" s="2">
        <v>10500</v>
      </c>
      <c r="K5" s="1">
        <f>MMULT(C5,J5)</f>
        <v>10500</v>
      </c>
      <c r="L5" s="2">
        <v>22500</v>
      </c>
      <c r="M5" s="1">
        <f>MMULT(C5,L5)</f>
        <v>22500</v>
      </c>
      <c r="N5" s="2">
        <v>40500</v>
      </c>
      <c r="O5" s="1">
        <f>MMULT(C5,N5)</f>
        <v>40500</v>
      </c>
      <c r="P5" s="2">
        <v>18450</v>
      </c>
      <c r="Q5" s="1">
        <f>MMULT(C5,P5)</f>
        <v>18450</v>
      </c>
      <c r="R5" s="2">
        <v>25322</v>
      </c>
      <c r="S5" s="1">
        <f>MMULT(C5,R5)</f>
        <v>25322</v>
      </c>
      <c r="T5" s="2">
        <v>14400</v>
      </c>
      <c r="U5" s="1">
        <f>MMULT(C5,T5)</f>
        <v>14400</v>
      </c>
      <c r="V5" s="2">
        <v>62500</v>
      </c>
      <c r="W5" s="1">
        <f>MMULT(C5,V5)</f>
        <v>62500</v>
      </c>
    </row>
    <row r="6" spans="1:23" x14ac:dyDescent="0.25">
      <c r="A6" s="15" t="s">
        <v>3</v>
      </c>
      <c r="B6" s="7" t="s">
        <v>33</v>
      </c>
      <c r="C6" s="12">
        <v>1</v>
      </c>
      <c r="D6" s="2">
        <v>25000</v>
      </c>
      <c r="E6" s="1">
        <f t="shared" ref="E6:E34" si="0">MMULT(C6,D6)</f>
        <v>25000</v>
      </c>
      <c r="F6" s="2">
        <v>36000</v>
      </c>
      <c r="G6" s="1">
        <f t="shared" ref="G6:G34" si="1">MMULT(C6,F6)</f>
        <v>36000</v>
      </c>
      <c r="H6" s="2">
        <v>35000</v>
      </c>
      <c r="I6" s="1">
        <f t="shared" ref="I6:I34" si="2">MMULT(C6,H6)</f>
        <v>35000</v>
      </c>
      <c r="J6" s="2">
        <v>13800</v>
      </c>
      <c r="K6" s="1">
        <f t="shared" ref="K6:K34" si="3">MMULT(C6,J6)</f>
        <v>13800</v>
      </c>
      <c r="L6" s="2">
        <v>25000</v>
      </c>
      <c r="M6" s="1">
        <f t="shared" ref="M6:M34" si="4">MMULT(C6,L6)</f>
        <v>25000</v>
      </c>
      <c r="N6" s="2">
        <v>40000</v>
      </c>
      <c r="O6" s="1">
        <f t="shared" ref="O6:O34" si="5">MMULT(C6,N6)</f>
        <v>40000</v>
      </c>
      <c r="P6" s="2">
        <v>42750</v>
      </c>
      <c r="Q6" s="1">
        <f t="shared" ref="Q6:Q34" si="6">MMULT(C6,P6)</f>
        <v>42750</v>
      </c>
      <c r="R6" s="2">
        <v>39882</v>
      </c>
      <c r="S6" s="1">
        <f t="shared" ref="S6:S34" si="7">MMULT(C6,R6)</f>
        <v>39882</v>
      </c>
      <c r="T6" s="2">
        <v>42000</v>
      </c>
      <c r="U6" s="1">
        <f t="shared" ref="U6:U34" si="8">MMULT(C6,T6)</f>
        <v>42000</v>
      </c>
      <c r="V6" s="2">
        <v>193490</v>
      </c>
      <c r="W6" s="1">
        <f t="shared" ref="W6:W34" si="9">MMULT(C6,V6)</f>
        <v>193490</v>
      </c>
    </row>
    <row r="7" spans="1:23" x14ac:dyDescent="0.25">
      <c r="A7" s="15" t="s">
        <v>4</v>
      </c>
      <c r="B7" s="7" t="s">
        <v>34</v>
      </c>
      <c r="C7" s="12">
        <v>360</v>
      </c>
      <c r="D7" s="2">
        <v>16</v>
      </c>
      <c r="E7" s="1">
        <f t="shared" si="0"/>
        <v>5760</v>
      </c>
      <c r="F7" s="2">
        <v>28</v>
      </c>
      <c r="G7" s="1">
        <f t="shared" si="1"/>
        <v>10080</v>
      </c>
      <c r="H7" s="2">
        <v>20</v>
      </c>
      <c r="I7" s="1">
        <f t="shared" si="2"/>
        <v>7200</v>
      </c>
      <c r="J7" s="2">
        <v>18</v>
      </c>
      <c r="K7" s="1">
        <f t="shared" si="3"/>
        <v>6480</v>
      </c>
      <c r="L7" s="2">
        <v>20</v>
      </c>
      <c r="M7" s="1">
        <f t="shared" si="4"/>
        <v>7200</v>
      </c>
      <c r="N7" s="2">
        <v>20</v>
      </c>
      <c r="O7" s="1">
        <f t="shared" si="5"/>
        <v>7200</v>
      </c>
      <c r="P7" s="2">
        <v>20</v>
      </c>
      <c r="Q7" s="1">
        <f t="shared" si="6"/>
        <v>7200</v>
      </c>
      <c r="R7" s="2">
        <v>17.75</v>
      </c>
      <c r="S7" s="1">
        <f t="shared" si="7"/>
        <v>6390</v>
      </c>
      <c r="T7" s="2">
        <v>18</v>
      </c>
      <c r="U7" s="1">
        <f t="shared" si="8"/>
        <v>6480</v>
      </c>
      <c r="V7" s="2">
        <v>65</v>
      </c>
      <c r="W7" s="1">
        <f t="shared" si="9"/>
        <v>23400</v>
      </c>
    </row>
    <row r="8" spans="1:23" x14ac:dyDescent="0.25">
      <c r="A8" s="15" t="s">
        <v>5</v>
      </c>
      <c r="B8" s="7" t="s">
        <v>35</v>
      </c>
      <c r="C8" s="12">
        <v>430</v>
      </c>
      <c r="D8" s="2">
        <v>39</v>
      </c>
      <c r="E8" s="1">
        <f t="shared" si="0"/>
        <v>16770</v>
      </c>
      <c r="F8" s="2">
        <v>37</v>
      </c>
      <c r="G8" s="1">
        <f t="shared" si="1"/>
        <v>15910</v>
      </c>
      <c r="H8" s="2">
        <v>25</v>
      </c>
      <c r="I8" s="1">
        <f t="shared" si="2"/>
        <v>10750</v>
      </c>
      <c r="J8" s="2">
        <v>16</v>
      </c>
      <c r="K8" s="1">
        <f t="shared" si="3"/>
        <v>6880</v>
      </c>
      <c r="L8" s="2">
        <v>75</v>
      </c>
      <c r="M8" s="1">
        <f t="shared" si="4"/>
        <v>32250</v>
      </c>
      <c r="N8" s="2">
        <v>25</v>
      </c>
      <c r="O8" s="1">
        <f t="shared" si="5"/>
        <v>10750</v>
      </c>
      <c r="P8" s="2">
        <v>45</v>
      </c>
      <c r="Q8" s="1">
        <f t="shared" si="6"/>
        <v>19350</v>
      </c>
      <c r="R8" s="2">
        <v>66.5</v>
      </c>
      <c r="S8" s="1">
        <f t="shared" si="7"/>
        <v>28595</v>
      </c>
      <c r="T8" s="2">
        <v>56</v>
      </c>
      <c r="U8" s="1">
        <f t="shared" si="8"/>
        <v>24080</v>
      </c>
      <c r="V8" s="2">
        <v>28</v>
      </c>
      <c r="W8" s="1">
        <f t="shared" si="9"/>
        <v>12040</v>
      </c>
    </row>
    <row r="9" spans="1:23" x14ac:dyDescent="0.25">
      <c r="A9" s="15" t="s">
        <v>6</v>
      </c>
      <c r="B9" s="7" t="s">
        <v>36</v>
      </c>
      <c r="C9" s="12">
        <v>320</v>
      </c>
      <c r="D9" s="2">
        <v>5</v>
      </c>
      <c r="E9" s="1">
        <f t="shared" si="0"/>
        <v>1600</v>
      </c>
      <c r="F9" s="2">
        <v>4</v>
      </c>
      <c r="G9" s="1">
        <f t="shared" si="1"/>
        <v>1280</v>
      </c>
      <c r="H9" s="2">
        <v>10</v>
      </c>
      <c r="I9" s="1">
        <f t="shared" si="2"/>
        <v>3200</v>
      </c>
      <c r="J9" s="2">
        <v>5.5</v>
      </c>
      <c r="K9" s="1">
        <f t="shared" si="3"/>
        <v>1760</v>
      </c>
      <c r="L9" s="2">
        <v>10</v>
      </c>
      <c r="M9" s="1">
        <f t="shared" si="4"/>
        <v>3200</v>
      </c>
      <c r="N9" s="2">
        <v>5</v>
      </c>
      <c r="O9" s="1">
        <f t="shared" si="5"/>
        <v>1600</v>
      </c>
      <c r="P9" s="2">
        <v>9</v>
      </c>
      <c r="Q9" s="1">
        <f t="shared" si="6"/>
        <v>2880</v>
      </c>
      <c r="R9" s="2">
        <v>7.5</v>
      </c>
      <c r="S9" s="1">
        <f t="shared" si="7"/>
        <v>2400</v>
      </c>
      <c r="T9" s="2">
        <v>7</v>
      </c>
      <c r="U9" s="1">
        <f t="shared" si="8"/>
        <v>2240</v>
      </c>
      <c r="V9" s="2">
        <v>8.25</v>
      </c>
      <c r="W9" s="1">
        <f t="shared" si="9"/>
        <v>2640</v>
      </c>
    </row>
    <row r="10" spans="1:23" x14ac:dyDescent="0.25">
      <c r="A10" s="15" t="s">
        <v>7</v>
      </c>
      <c r="B10" s="7" t="s">
        <v>36</v>
      </c>
      <c r="C10" s="12">
        <v>60</v>
      </c>
      <c r="D10" s="2">
        <v>11</v>
      </c>
      <c r="E10" s="1">
        <f t="shared" si="0"/>
        <v>660</v>
      </c>
      <c r="F10" s="2">
        <v>4</v>
      </c>
      <c r="G10" s="1">
        <f t="shared" si="1"/>
        <v>240</v>
      </c>
      <c r="H10" s="2">
        <v>10</v>
      </c>
      <c r="I10" s="1">
        <f t="shared" si="2"/>
        <v>600</v>
      </c>
      <c r="J10" s="2">
        <v>5.5</v>
      </c>
      <c r="K10" s="1">
        <f t="shared" si="3"/>
        <v>330</v>
      </c>
      <c r="L10" s="2">
        <v>10</v>
      </c>
      <c r="M10" s="1">
        <f t="shared" si="4"/>
        <v>600</v>
      </c>
      <c r="N10" s="2">
        <v>10</v>
      </c>
      <c r="O10" s="1">
        <f t="shared" si="5"/>
        <v>600</v>
      </c>
      <c r="P10" s="2">
        <v>15</v>
      </c>
      <c r="Q10" s="1">
        <f t="shared" si="6"/>
        <v>900</v>
      </c>
      <c r="R10" s="2">
        <v>7.5</v>
      </c>
      <c r="S10" s="1">
        <f t="shared" si="7"/>
        <v>450</v>
      </c>
      <c r="T10" s="2">
        <v>7</v>
      </c>
      <c r="U10" s="1">
        <f t="shared" si="8"/>
        <v>420</v>
      </c>
      <c r="V10" s="2">
        <v>8.25</v>
      </c>
      <c r="W10" s="1">
        <f t="shared" si="9"/>
        <v>495</v>
      </c>
    </row>
    <row r="11" spans="1:23" x14ac:dyDescent="0.25">
      <c r="A11" s="15" t="s">
        <v>8</v>
      </c>
      <c r="B11" s="7" t="s">
        <v>36</v>
      </c>
      <c r="C11" s="12">
        <v>320</v>
      </c>
      <c r="D11" s="2">
        <v>55</v>
      </c>
      <c r="E11" s="1">
        <f t="shared" si="0"/>
        <v>17600</v>
      </c>
      <c r="F11" s="2">
        <v>26</v>
      </c>
      <c r="G11" s="1">
        <f t="shared" si="1"/>
        <v>8320</v>
      </c>
      <c r="H11" s="2">
        <v>25</v>
      </c>
      <c r="I11" s="1">
        <f t="shared" si="2"/>
        <v>8000</v>
      </c>
      <c r="J11" s="2">
        <v>24</v>
      </c>
      <c r="K11" s="1">
        <f t="shared" si="3"/>
        <v>7680</v>
      </c>
      <c r="L11" s="2">
        <v>35</v>
      </c>
      <c r="M11" s="1">
        <f t="shared" si="4"/>
        <v>11200</v>
      </c>
      <c r="N11" s="2">
        <v>20</v>
      </c>
      <c r="O11" s="1">
        <f t="shared" si="5"/>
        <v>6400</v>
      </c>
      <c r="P11" s="2">
        <v>22</v>
      </c>
      <c r="Q11" s="1">
        <f t="shared" si="6"/>
        <v>7040</v>
      </c>
      <c r="R11" s="2">
        <v>26.5</v>
      </c>
      <c r="S11" s="1">
        <f t="shared" si="7"/>
        <v>8480</v>
      </c>
      <c r="T11" s="2">
        <v>24</v>
      </c>
      <c r="U11" s="1">
        <f t="shared" si="8"/>
        <v>7680</v>
      </c>
      <c r="V11" s="2">
        <v>17</v>
      </c>
      <c r="W11" s="1">
        <f t="shared" si="9"/>
        <v>5440</v>
      </c>
    </row>
    <row r="12" spans="1:23" x14ac:dyDescent="0.25">
      <c r="A12" s="15" t="s">
        <v>9</v>
      </c>
      <c r="B12" s="7" t="s">
        <v>36</v>
      </c>
      <c r="C12" s="12">
        <v>60</v>
      </c>
      <c r="D12" s="2">
        <v>55</v>
      </c>
      <c r="E12" s="1">
        <f t="shared" si="0"/>
        <v>3300</v>
      </c>
      <c r="F12" s="2">
        <v>21</v>
      </c>
      <c r="G12" s="1">
        <f t="shared" si="1"/>
        <v>1260</v>
      </c>
      <c r="H12" s="2">
        <v>25</v>
      </c>
      <c r="I12" s="1">
        <f t="shared" si="2"/>
        <v>1500</v>
      </c>
      <c r="J12" s="2">
        <v>24</v>
      </c>
      <c r="K12" s="1">
        <f t="shared" si="3"/>
        <v>1440</v>
      </c>
      <c r="L12" s="2">
        <v>25</v>
      </c>
      <c r="M12" s="1">
        <f t="shared" si="4"/>
        <v>1500</v>
      </c>
      <c r="N12" s="2">
        <v>15</v>
      </c>
      <c r="O12" s="1">
        <f t="shared" si="5"/>
        <v>900</v>
      </c>
      <c r="P12" s="2">
        <v>25</v>
      </c>
      <c r="Q12" s="1">
        <f t="shared" si="6"/>
        <v>1500</v>
      </c>
      <c r="R12" s="2">
        <v>22</v>
      </c>
      <c r="S12" s="1">
        <f t="shared" si="7"/>
        <v>1320</v>
      </c>
      <c r="T12" s="2">
        <v>20</v>
      </c>
      <c r="U12" s="1">
        <f t="shared" si="8"/>
        <v>1200</v>
      </c>
      <c r="V12" s="2">
        <v>15</v>
      </c>
      <c r="W12" s="1">
        <f t="shared" si="9"/>
        <v>900</v>
      </c>
    </row>
    <row r="13" spans="1:23" x14ac:dyDescent="0.25">
      <c r="A13" s="15" t="s">
        <v>10</v>
      </c>
      <c r="B13" s="7" t="s">
        <v>37</v>
      </c>
      <c r="C13" s="12">
        <v>1</v>
      </c>
      <c r="D13" s="2">
        <v>5000</v>
      </c>
      <c r="E13" s="1">
        <f t="shared" si="0"/>
        <v>5000</v>
      </c>
      <c r="F13" s="2">
        <v>650</v>
      </c>
      <c r="G13" s="1">
        <f t="shared" si="1"/>
        <v>650</v>
      </c>
      <c r="H13" s="2">
        <v>950</v>
      </c>
      <c r="I13" s="1">
        <f t="shared" si="2"/>
        <v>950</v>
      </c>
      <c r="J13" s="2">
        <v>1000</v>
      </c>
      <c r="K13" s="1">
        <f t="shared" si="3"/>
        <v>1000</v>
      </c>
      <c r="L13" s="2">
        <v>2000</v>
      </c>
      <c r="M13" s="1">
        <f t="shared" si="4"/>
        <v>2000</v>
      </c>
      <c r="N13" s="2">
        <v>1200</v>
      </c>
      <c r="O13" s="1">
        <f t="shared" si="5"/>
        <v>1200</v>
      </c>
      <c r="P13" s="2">
        <v>2000</v>
      </c>
      <c r="Q13" s="1">
        <f t="shared" si="6"/>
        <v>2000</v>
      </c>
      <c r="R13" s="2">
        <v>1453</v>
      </c>
      <c r="S13" s="1">
        <f t="shared" si="7"/>
        <v>1453</v>
      </c>
      <c r="T13" s="2">
        <v>1030</v>
      </c>
      <c r="U13" s="1">
        <f t="shared" si="8"/>
        <v>1030</v>
      </c>
      <c r="V13" s="2">
        <v>1700</v>
      </c>
      <c r="W13" s="1">
        <f t="shared" si="9"/>
        <v>1700</v>
      </c>
    </row>
    <row r="14" spans="1:23" x14ac:dyDescent="0.25">
      <c r="A14" s="15" t="s">
        <v>11</v>
      </c>
      <c r="B14" s="7" t="s">
        <v>37</v>
      </c>
      <c r="C14" s="12">
        <v>2</v>
      </c>
      <c r="D14" s="2">
        <v>2200</v>
      </c>
      <c r="E14" s="1">
        <f t="shared" si="0"/>
        <v>4400</v>
      </c>
      <c r="F14" s="2">
        <v>2200</v>
      </c>
      <c r="G14" s="1">
        <f t="shared" si="1"/>
        <v>4400</v>
      </c>
      <c r="H14" s="2">
        <v>4000</v>
      </c>
      <c r="I14" s="1">
        <f t="shared" si="2"/>
        <v>8000</v>
      </c>
      <c r="J14" s="2">
        <v>125</v>
      </c>
      <c r="K14" s="1">
        <f t="shared" si="3"/>
        <v>250</v>
      </c>
      <c r="L14" s="2">
        <v>1750</v>
      </c>
      <c r="M14" s="1">
        <f t="shared" si="4"/>
        <v>3500</v>
      </c>
      <c r="N14" s="2">
        <v>1350</v>
      </c>
      <c r="O14" s="1">
        <f t="shared" si="5"/>
        <v>2700</v>
      </c>
      <c r="P14" s="2">
        <v>1950</v>
      </c>
      <c r="Q14" s="1">
        <f t="shared" si="6"/>
        <v>3900</v>
      </c>
      <c r="R14" s="2">
        <v>3225</v>
      </c>
      <c r="S14" s="1">
        <f t="shared" si="7"/>
        <v>6450</v>
      </c>
      <c r="T14" s="2">
        <v>2429</v>
      </c>
      <c r="U14" s="1">
        <f t="shared" si="8"/>
        <v>4858</v>
      </c>
      <c r="V14" s="2">
        <v>2000</v>
      </c>
      <c r="W14" s="1">
        <f t="shared" si="9"/>
        <v>4000</v>
      </c>
    </row>
    <row r="15" spans="1:23" x14ac:dyDescent="0.25">
      <c r="A15" s="15" t="s">
        <v>12</v>
      </c>
      <c r="B15" s="7" t="s">
        <v>37</v>
      </c>
      <c r="C15" s="12">
        <v>4</v>
      </c>
      <c r="D15" s="2">
        <v>2200</v>
      </c>
      <c r="E15" s="1">
        <f t="shared" si="0"/>
        <v>8800</v>
      </c>
      <c r="F15" s="2">
        <v>2400</v>
      </c>
      <c r="G15" s="1">
        <f t="shared" si="1"/>
        <v>9600</v>
      </c>
      <c r="H15" s="2">
        <v>4000</v>
      </c>
      <c r="I15" s="1">
        <f t="shared" si="2"/>
        <v>16000</v>
      </c>
      <c r="J15" s="2">
        <v>100</v>
      </c>
      <c r="K15" s="1">
        <f t="shared" si="3"/>
        <v>400</v>
      </c>
      <c r="L15" s="2">
        <v>1750</v>
      </c>
      <c r="M15" s="1">
        <f t="shared" si="4"/>
        <v>7000</v>
      </c>
      <c r="N15" s="2">
        <v>1350</v>
      </c>
      <c r="O15" s="1">
        <f t="shared" si="5"/>
        <v>5400</v>
      </c>
      <c r="P15" s="2">
        <v>1950</v>
      </c>
      <c r="Q15" s="1">
        <f t="shared" si="6"/>
        <v>7800</v>
      </c>
      <c r="R15" s="2">
        <v>2960</v>
      </c>
      <c r="S15" s="1">
        <f t="shared" si="7"/>
        <v>11840</v>
      </c>
      <c r="T15" s="2">
        <v>2429</v>
      </c>
      <c r="U15" s="1">
        <f t="shared" si="8"/>
        <v>9716</v>
      </c>
      <c r="V15" s="2">
        <v>1800</v>
      </c>
      <c r="W15" s="1">
        <f t="shared" si="9"/>
        <v>7200</v>
      </c>
    </row>
    <row r="16" spans="1:23" x14ac:dyDescent="0.25">
      <c r="A16" s="15" t="s">
        <v>13</v>
      </c>
      <c r="B16" s="7" t="s">
        <v>37</v>
      </c>
      <c r="C16" s="12">
        <v>3</v>
      </c>
      <c r="D16" s="2">
        <v>300</v>
      </c>
      <c r="E16" s="1">
        <f t="shared" si="0"/>
        <v>900</v>
      </c>
      <c r="F16" s="2">
        <v>250</v>
      </c>
      <c r="G16" s="1">
        <f t="shared" si="1"/>
        <v>750</v>
      </c>
      <c r="H16" s="2">
        <v>90</v>
      </c>
      <c r="I16" s="1">
        <f t="shared" si="2"/>
        <v>270</v>
      </c>
      <c r="J16" s="2">
        <v>100</v>
      </c>
      <c r="K16" s="1">
        <f t="shared" si="3"/>
        <v>300</v>
      </c>
      <c r="L16" s="2">
        <v>150</v>
      </c>
      <c r="M16" s="1">
        <f t="shared" si="4"/>
        <v>450</v>
      </c>
      <c r="N16" s="2">
        <v>150</v>
      </c>
      <c r="O16" s="1">
        <f t="shared" si="5"/>
        <v>450</v>
      </c>
      <c r="P16" s="2">
        <v>350</v>
      </c>
      <c r="Q16" s="1">
        <f t="shared" si="6"/>
        <v>1050</v>
      </c>
      <c r="R16" s="2">
        <v>141</v>
      </c>
      <c r="S16" s="1">
        <f t="shared" si="7"/>
        <v>423</v>
      </c>
      <c r="T16" s="2">
        <v>20</v>
      </c>
      <c r="U16" s="1">
        <f t="shared" si="8"/>
        <v>60</v>
      </c>
      <c r="V16" s="2">
        <v>150</v>
      </c>
      <c r="W16" s="1">
        <f t="shared" si="9"/>
        <v>450</v>
      </c>
    </row>
    <row r="17" spans="1:23" x14ac:dyDescent="0.25">
      <c r="A17" s="15" t="s">
        <v>14</v>
      </c>
      <c r="B17" s="7" t="s">
        <v>37</v>
      </c>
      <c r="C17" s="12">
        <v>5</v>
      </c>
      <c r="D17" s="2">
        <v>55</v>
      </c>
      <c r="E17" s="1">
        <f t="shared" si="0"/>
        <v>275</v>
      </c>
      <c r="F17" s="2">
        <v>250</v>
      </c>
      <c r="G17" s="1">
        <f t="shared" si="1"/>
        <v>1250</v>
      </c>
      <c r="H17" s="2">
        <v>75</v>
      </c>
      <c r="I17" s="1">
        <f t="shared" si="2"/>
        <v>375</v>
      </c>
      <c r="J17" s="2">
        <v>150</v>
      </c>
      <c r="K17" s="1">
        <f t="shared" si="3"/>
        <v>750</v>
      </c>
      <c r="L17" s="2">
        <v>250</v>
      </c>
      <c r="M17" s="1">
        <f t="shared" si="4"/>
        <v>1250</v>
      </c>
      <c r="N17" s="2">
        <v>150</v>
      </c>
      <c r="O17" s="1">
        <f t="shared" si="5"/>
        <v>750</v>
      </c>
      <c r="P17" s="2">
        <v>350</v>
      </c>
      <c r="Q17" s="1">
        <f t="shared" si="6"/>
        <v>1750</v>
      </c>
      <c r="R17" s="2">
        <v>141</v>
      </c>
      <c r="S17" s="1">
        <f t="shared" si="7"/>
        <v>705</v>
      </c>
      <c r="T17" s="2">
        <v>41</v>
      </c>
      <c r="U17" s="1">
        <f t="shared" si="8"/>
        <v>205</v>
      </c>
      <c r="V17" s="2">
        <v>150</v>
      </c>
      <c r="W17" s="1">
        <f t="shared" si="9"/>
        <v>750</v>
      </c>
    </row>
    <row r="18" spans="1:23" x14ac:dyDescent="0.25">
      <c r="A18" s="15" t="s">
        <v>15</v>
      </c>
      <c r="B18" s="7" t="s">
        <v>37</v>
      </c>
      <c r="C18" s="12">
        <v>1</v>
      </c>
      <c r="D18" s="2">
        <v>5</v>
      </c>
      <c r="E18" s="1">
        <f t="shared" si="0"/>
        <v>5</v>
      </c>
      <c r="F18" s="2">
        <v>250</v>
      </c>
      <c r="G18" s="1">
        <f t="shared" si="1"/>
        <v>250</v>
      </c>
      <c r="H18" s="2">
        <v>75</v>
      </c>
      <c r="I18" s="1">
        <f t="shared" si="2"/>
        <v>75</v>
      </c>
      <c r="J18" s="2">
        <v>150</v>
      </c>
      <c r="K18" s="1">
        <f t="shared" si="3"/>
        <v>150</v>
      </c>
      <c r="L18" s="2">
        <v>100</v>
      </c>
      <c r="M18" s="1">
        <f t="shared" si="4"/>
        <v>100</v>
      </c>
      <c r="N18" s="2">
        <v>50</v>
      </c>
      <c r="O18" s="1">
        <f t="shared" si="5"/>
        <v>50</v>
      </c>
      <c r="P18" s="2">
        <v>150</v>
      </c>
      <c r="Q18" s="1">
        <f t="shared" si="6"/>
        <v>150</v>
      </c>
      <c r="R18" s="2">
        <v>60</v>
      </c>
      <c r="S18" s="1">
        <f t="shared" si="7"/>
        <v>60</v>
      </c>
      <c r="T18" s="2">
        <v>41</v>
      </c>
      <c r="U18" s="1">
        <f t="shared" si="8"/>
        <v>41</v>
      </c>
      <c r="V18" s="2">
        <v>150</v>
      </c>
      <c r="W18" s="1">
        <f t="shared" si="9"/>
        <v>150</v>
      </c>
    </row>
    <row r="19" spans="1:23" x14ac:dyDescent="0.25">
      <c r="A19" s="16" t="s">
        <v>16</v>
      </c>
      <c r="B19" s="7" t="s">
        <v>37</v>
      </c>
      <c r="C19" s="13">
        <v>1</v>
      </c>
      <c r="D19" s="2">
        <v>3828.24</v>
      </c>
      <c r="E19" s="1">
        <f t="shared" si="0"/>
        <v>3828.24</v>
      </c>
      <c r="F19" s="2">
        <v>2100</v>
      </c>
      <c r="G19" s="1">
        <f t="shared" si="1"/>
        <v>2100</v>
      </c>
      <c r="H19" s="2">
        <v>2000</v>
      </c>
      <c r="I19" s="1">
        <f t="shared" si="2"/>
        <v>2000</v>
      </c>
      <c r="J19" s="2">
        <v>3500</v>
      </c>
      <c r="K19" s="1">
        <f t="shared" si="3"/>
        <v>3500</v>
      </c>
      <c r="L19" s="2">
        <v>950</v>
      </c>
      <c r="M19" s="1">
        <f t="shared" si="4"/>
        <v>950</v>
      </c>
      <c r="N19" s="2">
        <v>750</v>
      </c>
      <c r="O19" s="1">
        <f t="shared" si="5"/>
        <v>750</v>
      </c>
      <c r="P19" s="2">
        <v>2250</v>
      </c>
      <c r="Q19" s="1">
        <f t="shared" si="6"/>
        <v>2250</v>
      </c>
      <c r="R19" s="2">
        <v>475</v>
      </c>
      <c r="S19" s="1">
        <f t="shared" si="7"/>
        <v>475</v>
      </c>
      <c r="T19" s="2">
        <v>874</v>
      </c>
      <c r="U19" s="1">
        <f t="shared" si="8"/>
        <v>874</v>
      </c>
      <c r="V19" s="2">
        <v>3500</v>
      </c>
      <c r="W19" s="1">
        <f t="shared" si="9"/>
        <v>3500</v>
      </c>
    </row>
    <row r="20" spans="1:23" ht="16.5" customHeight="1" x14ac:dyDescent="0.25">
      <c r="A20" s="16" t="s">
        <v>17</v>
      </c>
      <c r="B20" s="8" t="s">
        <v>36</v>
      </c>
      <c r="C20" s="12">
        <v>1600</v>
      </c>
      <c r="D20" s="14">
        <v>55</v>
      </c>
      <c r="E20" s="1">
        <f t="shared" si="0"/>
        <v>88000</v>
      </c>
      <c r="F20" s="14">
        <v>33</v>
      </c>
      <c r="G20" s="1">
        <f t="shared" si="1"/>
        <v>52800</v>
      </c>
      <c r="H20" s="14">
        <v>32.5</v>
      </c>
      <c r="I20" s="1">
        <f t="shared" si="2"/>
        <v>52000</v>
      </c>
      <c r="J20" s="14">
        <v>25</v>
      </c>
      <c r="K20" s="1">
        <f t="shared" si="3"/>
        <v>40000</v>
      </c>
      <c r="L20" s="14">
        <v>28</v>
      </c>
      <c r="M20" s="1">
        <f t="shared" si="4"/>
        <v>44800</v>
      </c>
      <c r="N20" s="14">
        <v>23</v>
      </c>
      <c r="O20" s="1">
        <f t="shared" si="5"/>
        <v>36800</v>
      </c>
      <c r="P20" s="14">
        <v>28.5</v>
      </c>
      <c r="Q20" s="1">
        <f t="shared" si="6"/>
        <v>45600</v>
      </c>
      <c r="R20" s="14">
        <v>41.5</v>
      </c>
      <c r="S20" s="1">
        <f t="shared" si="7"/>
        <v>66400</v>
      </c>
      <c r="T20" s="14">
        <v>28</v>
      </c>
      <c r="U20" s="1">
        <f t="shared" si="8"/>
        <v>44800</v>
      </c>
      <c r="V20" s="14">
        <v>30</v>
      </c>
      <c r="W20" s="1">
        <f t="shared" si="9"/>
        <v>48000</v>
      </c>
    </row>
    <row r="21" spans="1:23" x14ac:dyDescent="0.25">
      <c r="A21" s="16" t="s">
        <v>18</v>
      </c>
      <c r="B21" s="8" t="s">
        <v>34</v>
      </c>
      <c r="C21" s="12">
        <v>1592</v>
      </c>
      <c r="D21" s="1">
        <v>55.16</v>
      </c>
      <c r="E21" s="1">
        <f t="shared" si="0"/>
        <v>87814.720000000001</v>
      </c>
      <c r="F21" s="1">
        <v>57</v>
      </c>
      <c r="G21" s="1">
        <f t="shared" si="1"/>
        <v>90744</v>
      </c>
      <c r="H21" s="1">
        <v>65</v>
      </c>
      <c r="I21" s="1">
        <f t="shared" si="2"/>
        <v>103480</v>
      </c>
      <c r="J21" s="1">
        <v>40</v>
      </c>
      <c r="K21" s="1">
        <f t="shared" si="3"/>
        <v>63680</v>
      </c>
      <c r="L21" s="1">
        <v>58</v>
      </c>
      <c r="M21" s="1">
        <f t="shared" si="4"/>
        <v>92336</v>
      </c>
      <c r="N21" s="1">
        <v>48</v>
      </c>
      <c r="O21" s="1">
        <f t="shared" si="5"/>
        <v>76416</v>
      </c>
      <c r="P21" s="1">
        <v>44</v>
      </c>
      <c r="Q21" s="1">
        <f t="shared" si="6"/>
        <v>70048</v>
      </c>
      <c r="R21" s="1">
        <v>62</v>
      </c>
      <c r="S21" s="1">
        <f t="shared" si="7"/>
        <v>98704</v>
      </c>
      <c r="T21" s="1">
        <v>45</v>
      </c>
      <c r="U21" s="1">
        <f t="shared" si="8"/>
        <v>71640</v>
      </c>
      <c r="V21" s="1">
        <v>60</v>
      </c>
      <c r="W21" s="1">
        <f t="shared" si="9"/>
        <v>95520</v>
      </c>
    </row>
    <row r="22" spans="1:23" x14ac:dyDescent="0.25">
      <c r="A22" s="16" t="s">
        <v>19</v>
      </c>
      <c r="B22" s="8" t="s">
        <v>37</v>
      </c>
      <c r="C22" s="12">
        <v>16</v>
      </c>
      <c r="D22" s="1">
        <v>2368.37</v>
      </c>
      <c r="E22" s="1">
        <f t="shared" si="0"/>
        <v>37893.919999999998</v>
      </c>
      <c r="F22" s="1">
        <v>4375</v>
      </c>
      <c r="G22" s="1">
        <f t="shared" si="1"/>
        <v>70000</v>
      </c>
      <c r="H22" s="1">
        <v>3200</v>
      </c>
      <c r="I22" s="1">
        <f t="shared" si="2"/>
        <v>51200</v>
      </c>
      <c r="J22" s="1">
        <v>2650</v>
      </c>
      <c r="K22" s="1">
        <f t="shared" si="3"/>
        <v>42400</v>
      </c>
      <c r="L22" s="1">
        <v>2750</v>
      </c>
      <c r="M22" s="1">
        <f t="shared" si="4"/>
        <v>44000</v>
      </c>
      <c r="N22" s="1">
        <v>2400</v>
      </c>
      <c r="O22" s="1">
        <f t="shared" si="5"/>
        <v>38400</v>
      </c>
      <c r="P22" s="1">
        <v>3450</v>
      </c>
      <c r="Q22" s="1">
        <f t="shared" si="6"/>
        <v>55200</v>
      </c>
      <c r="R22" s="1">
        <v>4140</v>
      </c>
      <c r="S22" s="1">
        <f t="shared" si="7"/>
        <v>66240</v>
      </c>
      <c r="T22" s="1">
        <v>3020</v>
      </c>
      <c r="U22" s="1">
        <f t="shared" si="8"/>
        <v>48320</v>
      </c>
      <c r="V22" s="1">
        <v>3500</v>
      </c>
      <c r="W22" s="1">
        <f t="shared" si="9"/>
        <v>56000</v>
      </c>
    </row>
    <row r="23" spans="1:23" ht="31.5" customHeight="1" x14ac:dyDescent="0.25">
      <c r="A23" s="17" t="s">
        <v>20</v>
      </c>
      <c r="B23" s="9" t="s">
        <v>36</v>
      </c>
      <c r="C23" s="12">
        <v>535</v>
      </c>
      <c r="D23" s="1">
        <v>67.3</v>
      </c>
      <c r="E23" s="1">
        <f t="shared" si="0"/>
        <v>36005.5</v>
      </c>
      <c r="F23" s="1">
        <v>65</v>
      </c>
      <c r="G23" s="1">
        <f t="shared" si="1"/>
        <v>34775</v>
      </c>
      <c r="H23" s="1">
        <v>65</v>
      </c>
      <c r="I23" s="1">
        <f t="shared" si="2"/>
        <v>34775</v>
      </c>
      <c r="J23" s="1">
        <v>80</v>
      </c>
      <c r="K23" s="1">
        <f t="shared" si="3"/>
        <v>42800</v>
      </c>
      <c r="L23" s="1">
        <v>95</v>
      </c>
      <c r="M23" s="1">
        <f t="shared" si="4"/>
        <v>50825</v>
      </c>
      <c r="N23" s="1">
        <v>40</v>
      </c>
      <c r="O23" s="1">
        <f t="shared" si="5"/>
        <v>21400</v>
      </c>
      <c r="P23" s="1">
        <v>70</v>
      </c>
      <c r="Q23" s="1">
        <f t="shared" si="6"/>
        <v>37450</v>
      </c>
      <c r="R23" s="1">
        <v>67</v>
      </c>
      <c r="S23" s="1">
        <f t="shared" si="7"/>
        <v>35845</v>
      </c>
      <c r="T23" s="1">
        <v>58</v>
      </c>
      <c r="U23" s="1">
        <f t="shared" si="8"/>
        <v>31030</v>
      </c>
      <c r="V23" s="1">
        <v>75</v>
      </c>
      <c r="W23" s="1">
        <f t="shared" si="9"/>
        <v>40125</v>
      </c>
    </row>
    <row r="24" spans="1:23" x14ac:dyDescent="0.25">
      <c r="A24" s="16" t="s">
        <v>21</v>
      </c>
      <c r="B24" s="8" t="s">
        <v>34</v>
      </c>
      <c r="C24" s="12">
        <v>2077</v>
      </c>
      <c r="D24" s="1">
        <v>10</v>
      </c>
      <c r="E24" s="1">
        <f t="shared" si="0"/>
        <v>20770</v>
      </c>
      <c r="F24" s="1">
        <v>4</v>
      </c>
      <c r="G24" s="1">
        <f t="shared" si="1"/>
        <v>8308</v>
      </c>
      <c r="H24" s="1">
        <v>9</v>
      </c>
      <c r="I24" s="1">
        <f t="shared" si="2"/>
        <v>18693</v>
      </c>
      <c r="J24" s="1">
        <v>3</v>
      </c>
      <c r="K24" s="1">
        <f t="shared" si="3"/>
        <v>6231</v>
      </c>
      <c r="L24" s="1">
        <v>15</v>
      </c>
      <c r="M24" s="1">
        <f t="shared" si="4"/>
        <v>31155</v>
      </c>
      <c r="N24" s="1">
        <v>18</v>
      </c>
      <c r="O24" s="1">
        <f t="shared" si="5"/>
        <v>37386</v>
      </c>
      <c r="P24" s="1">
        <v>12</v>
      </c>
      <c r="Q24" s="1">
        <f t="shared" si="6"/>
        <v>24924</v>
      </c>
      <c r="R24" s="1">
        <v>3</v>
      </c>
      <c r="S24" s="1">
        <f t="shared" si="7"/>
        <v>6231</v>
      </c>
      <c r="T24" s="1">
        <v>6</v>
      </c>
      <c r="U24" s="1">
        <f t="shared" si="8"/>
        <v>12462</v>
      </c>
      <c r="V24" s="1">
        <v>5</v>
      </c>
      <c r="W24" s="1">
        <f t="shared" si="9"/>
        <v>10385</v>
      </c>
    </row>
    <row r="25" spans="1:23" x14ac:dyDescent="0.25">
      <c r="A25" s="16" t="s">
        <v>22</v>
      </c>
      <c r="B25" s="8" t="s">
        <v>38</v>
      </c>
      <c r="C25" s="12">
        <v>1.5</v>
      </c>
      <c r="D25" s="1">
        <v>6000</v>
      </c>
      <c r="E25" s="1">
        <f t="shared" si="0"/>
        <v>9000</v>
      </c>
      <c r="F25" s="1">
        <v>3500</v>
      </c>
      <c r="G25" s="1">
        <f t="shared" si="1"/>
        <v>5250</v>
      </c>
      <c r="H25" s="1">
        <v>5200</v>
      </c>
      <c r="I25" s="1">
        <f t="shared" si="2"/>
        <v>7800</v>
      </c>
      <c r="J25" s="1">
        <v>4500</v>
      </c>
      <c r="K25" s="1">
        <f t="shared" si="3"/>
        <v>6750</v>
      </c>
      <c r="L25" s="1">
        <v>9000</v>
      </c>
      <c r="M25" s="1">
        <f t="shared" si="4"/>
        <v>13500</v>
      </c>
      <c r="N25" s="1">
        <v>4500</v>
      </c>
      <c r="O25" s="1">
        <f t="shared" si="5"/>
        <v>6750</v>
      </c>
      <c r="P25" s="1">
        <v>3000</v>
      </c>
      <c r="Q25" s="1">
        <f t="shared" si="6"/>
        <v>4500</v>
      </c>
      <c r="R25" s="1">
        <v>5950</v>
      </c>
      <c r="S25" s="1">
        <f t="shared" si="7"/>
        <v>8925</v>
      </c>
      <c r="T25" s="1">
        <v>4355</v>
      </c>
      <c r="U25" s="1">
        <f t="shared" si="8"/>
        <v>6532.5</v>
      </c>
      <c r="V25" s="1">
        <v>3800</v>
      </c>
      <c r="W25" s="1">
        <f t="shared" si="9"/>
        <v>5700</v>
      </c>
    </row>
    <row r="26" spans="1:23" x14ac:dyDescent="0.25">
      <c r="A26" s="16" t="s">
        <v>23</v>
      </c>
      <c r="B26" s="8" t="s">
        <v>34</v>
      </c>
      <c r="C26" s="12">
        <v>40</v>
      </c>
      <c r="D26" s="1">
        <v>85</v>
      </c>
      <c r="E26" s="1">
        <f t="shared" si="0"/>
        <v>3400</v>
      </c>
      <c r="F26" s="1">
        <v>75</v>
      </c>
      <c r="G26" s="1">
        <f t="shared" si="1"/>
        <v>3000</v>
      </c>
      <c r="H26" s="1">
        <v>95</v>
      </c>
      <c r="I26" s="1">
        <f t="shared" si="2"/>
        <v>3800</v>
      </c>
      <c r="J26" s="1">
        <v>45</v>
      </c>
      <c r="K26" s="1">
        <f t="shared" si="3"/>
        <v>1800</v>
      </c>
      <c r="L26" s="1">
        <v>80</v>
      </c>
      <c r="M26" s="1">
        <f t="shared" si="4"/>
        <v>3200</v>
      </c>
      <c r="N26" s="1">
        <v>75</v>
      </c>
      <c r="O26" s="1">
        <f t="shared" si="5"/>
        <v>3000</v>
      </c>
      <c r="P26" s="1">
        <v>55</v>
      </c>
      <c r="Q26" s="1">
        <f t="shared" si="6"/>
        <v>2200</v>
      </c>
      <c r="R26" s="1">
        <v>77</v>
      </c>
      <c r="S26" s="1">
        <f t="shared" si="7"/>
        <v>3080</v>
      </c>
      <c r="T26" s="1">
        <v>83</v>
      </c>
      <c r="U26" s="1">
        <f t="shared" si="8"/>
        <v>3320</v>
      </c>
      <c r="V26" s="1">
        <v>90</v>
      </c>
      <c r="W26" s="1">
        <f t="shared" si="9"/>
        <v>3600</v>
      </c>
    </row>
    <row r="27" spans="1:23" ht="47.25" customHeight="1" x14ac:dyDescent="0.25">
      <c r="A27" s="17" t="s">
        <v>24</v>
      </c>
      <c r="B27" s="9" t="s">
        <v>37</v>
      </c>
      <c r="C27" s="12">
        <v>2</v>
      </c>
      <c r="D27" s="1">
        <v>8440</v>
      </c>
      <c r="E27" s="1">
        <f t="shared" si="0"/>
        <v>16880</v>
      </c>
      <c r="F27" s="1">
        <v>5000</v>
      </c>
      <c r="G27" s="1">
        <f t="shared" si="1"/>
        <v>10000</v>
      </c>
      <c r="H27" s="1">
        <v>4500</v>
      </c>
      <c r="I27" s="1">
        <f t="shared" si="2"/>
        <v>9000</v>
      </c>
      <c r="J27" s="1">
        <v>3000</v>
      </c>
      <c r="K27" s="1">
        <f t="shared" si="3"/>
        <v>6000</v>
      </c>
      <c r="L27" s="1">
        <v>3250</v>
      </c>
      <c r="M27" s="1">
        <f t="shared" si="4"/>
        <v>6500</v>
      </c>
      <c r="N27" s="1">
        <v>2500</v>
      </c>
      <c r="O27" s="1">
        <f t="shared" si="5"/>
        <v>5000</v>
      </c>
      <c r="P27" s="1">
        <v>5250</v>
      </c>
      <c r="Q27" s="1">
        <f t="shared" si="6"/>
        <v>10500</v>
      </c>
      <c r="R27" s="1">
        <v>5175</v>
      </c>
      <c r="S27" s="1">
        <f t="shared" si="7"/>
        <v>10350</v>
      </c>
      <c r="T27" s="1">
        <v>4397</v>
      </c>
      <c r="U27" s="1">
        <f t="shared" si="8"/>
        <v>8794</v>
      </c>
      <c r="V27" s="1">
        <v>5800</v>
      </c>
      <c r="W27" s="1">
        <f t="shared" si="9"/>
        <v>11600</v>
      </c>
    </row>
    <row r="28" spans="1:23" x14ac:dyDescent="0.25">
      <c r="A28" s="16" t="s">
        <v>25</v>
      </c>
      <c r="B28" s="9" t="s">
        <v>37</v>
      </c>
      <c r="C28" s="12">
        <v>16</v>
      </c>
      <c r="D28" s="1">
        <v>900</v>
      </c>
      <c r="E28" s="1">
        <f t="shared" si="0"/>
        <v>14400</v>
      </c>
      <c r="F28" s="1">
        <v>275</v>
      </c>
      <c r="G28" s="1">
        <f t="shared" si="1"/>
        <v>4400</v>
      </c>
      <c r="H28" s="1">
        <v>215</v>
      </c>
      <c r="I28" s="1">
        <f t="shared" si="2"/>
        <v>3440</v>
      </c>
      <c r="J28" s="1">
        <v>160</v>
      </c>
      <c r="K28" s="1">
        <f t="shared" si="3"/>
        <v>2560</v>
      </c>
      <c r="L28" s="1">
        <v>400</v>
      </c>
      <c r="M28" s="1">
        <f t="shared" si="4"/>
        <v>6400</v>
      </c>
      <c r="N28" s="1">
        <v>500</v>
      </c>
      <c r="O28" s="1">
        <f t="shared" si="5"/>
        <v>8000</v>
      </c>
      <c r="P28" s="1">
        <v>175</v>
      </c>
      <c r="Q28" s="1">
        <f t="shared" si="6"/>
        <v>2800</v>
      </c>
      <c r="R28" s="1">
        <v>555</v>
      </c>
      <c r="S28" s="1">
        <f t="shared" si="7"/>
        <v>8880</v>
      </c>
      <c r="T28" s="1">
        <v>231</v>
      </c>
      <c r="U28" s="1">
        <f t="shared" si="8"/>
        <v>3696</v>
      </c>
      <c r="V28" s="1">
        <v>300</v>
      </c>
      <c r="W28" s="1">
        <f t="shared" si="9"/>
        <v>4800</v>
      </c>
    </row>
    <row r="29" spans="1:23" x14ac:dyDescent="0.25">
      <c r="A29" s="16" t="s">
        <v>26</v>
      </c>
      <c r="B29" s="9" t="s">
        <v>37</v>
      </c>
      <c r="C29" s="12">
        <v>3</v>
      </c>
      <c r="D29" s="1">
        <v>2050</v>
      </c>
      <c r="E29" s="1">
        <f t="shared" si="0"/>
        <v>6150</v>
      </c>
      <c r="F29" s="1">
        <v>1000</v>
      </c>
      <c r="G29" s="1">
        <f t="shared" si="1"/>
        <v>3000</v>
      </c>
      <c r="H29" s="1">
        <v>600</v>
      </c>
      <c r="I29" s="1">
        <f t="shared" si="2"/>
        <v>1800</v>
      </c>
      <c r="J29" s="1">
        <v>1500</v>
      </c>
      <c r="K29" s="1">
        <f t="shared" si="3"/>
        <v>4500</v>
      </c>
      <c r="L29" s="1">
        <v>150</v>
      </c>
      <c r="M29" s="1">
        <f t="shared" si="4"/>
        <v>450</v>
      </c>
      <c r="N29" s="1">
        <v>750</v>
      </c>
      <c r="O29" s="1">
        <f t="shared" si="5"/>
        <v>2250</v>
      </c>
      <c r="P29" s="1">
        <v>650</v>
      </c>
      <c r="Q29" s="1">
        <f t="shared" si="6"/>
        <v>1950</v>
      </c>
      <c r="R29" s="1">
        <v>850</v>
      </c>
      <c r="S29" s="1">
        <f t="shared" si="7"/>
        <v>2550</v>
      </c>
      <c r="T29" s="1">
        <v>469</v>
      </c>
      <c r="U29" s="1">
        <f t="shared" si="8"/>
        <v>1407</v>
      </c>
      <c r="V29" s="1">
        <v>500</v>
      </c>
      <c r="W29" s="1">
        <f t="shared" si="9"/>
        <v>1500</v>
      </c>
    </row>
    <row r="30" spans="1:23" x14ac:dyDescent="0.25">
      <c r="A30" s="16" t="s">
        <v>27</v>
      </c>
      <c r="B30" s="9" t="s">
        <v>37</v>
      </c>
      <c r="C30" s="12">
        <v>1</v>
      </c>
      <c r="D30" s="1">
        <v>4110</v>
      </c>
      <c r="E30" s="1">
        <f t="shared" si="0"/>
        <v>4110</v>
      </c>
      <c r="F30" s="1">
        <v>3700</v>
      </c>
      <c r="G30" s="1">
        <f t="shared" si="1"/>
        <v>3700</v>
      </c>
      <c r="H30" s="1">
        <v>3000</v>
      </c>
      <c r="I30" s="1">
        <f t="shared" si="2"/>
        <v>3000</v>
      </c>
      <c r="J30" s="1">
        <v>2400</v>
      </c>
      <c r="K30" s="1">
        <f t="shared" si="3"/>
        <v>2400</v>
      </c>
      <c r="L30" s="1">
        <v>1950</v>
      </c>
      <c r="M30" s="1">
        <f t="shared" si="4"/>
        <v>1950</v>
      </c>
      <c r="N30" s="1">
        <v>5000</v>
      </c>
      <c r="O30" s="1">
        <f t="shared" si="5"/>
        <v>5000</v>
      </c>
      <c r="P30" s="1">
        <v>2500</v>
      </c>
      <c r="Q30" s="1">
        <f t="shared" si="6"/>
        <v>2500</v>
      </c>
      <c r="R30" s="1">
        <v>6510</v>
      </c>
      <c r="S30" s="1">
        <f t="shared" si="7"/>
        <v>6510</v>
      </c>
      <c r="T30" s="1">
        <v>1397</v>
      </c>
      <c r="U30" s="1">
        <f t="shared" si="8"/>
        <v>1397</v>
      </c>
      <c r="V30" s="1">
        <v>5800</v>
      </c>
      <c r="W30" s="1">
        <f t="shared" si="9"/>
        <v>5800</v>
      </c>
    </row>
    <row r="31" spans="1:23" x14ac:dyDescent="0.25">
      <c r="A31" s="16" t="s">
        <v>28</v>
      </c>
      <c r="B31" s="8" t="s">
        <v>34</v>
      </c>
      <c r="C31" s="12">
        <v>2000</v>
      </c>
      <c r="D31" s="1">
        <v>13</v>
      </c>
      <c r="E31" s="1">
        <f t="shared" si="0"/>
        <v>26000</v>
      </c>
      <c r="F31" s="1">
        <v>10.5</v>
      </c>
      <c r="G31" s="1">
        <f t="shared" si="1"/>
        <v>21000</v>
      </c>
      <c r="H31" s="1">
        <v>12</v>
      </c>
      <c r="I31" s="1">
        <f t="shared" si="2"/>
        <v>24000</v>
      </c>
      <c r="J31" s="1">
        <v>7.5</v>
      </c>
      <c r="K31" s="1">
        <f t="shared" si="3"/>
        <v>15000</v>
      </c>
      <c r="L31" s="1">
        <v>12</v>
      </c>
      <c r="M31" s="1">
        <f t="shared" si="4"/>
        <v>24000</v>
      </c>
      <c r="N31" s="1">
        <v>10</v>
      </c>
      <c r="O31" s="1">
        <f t="shared" si="5"/>
        <v>20000</v>
      </c>
      <c r="P31" s="1">
        <v>10</v>
      </c>
      <c r="Q31" s="1">
        <f t="shared" si="6"/>
        <v>20000</v>
      </c>
      <c r="R31" s="1">
        <v>13</v>
      </c>
      <c r="S31" s="1">
        <f t="shared" si="7"/>
        <v>26000</v>
      </c>
      <c r="T31" s="1">
        <v>11</v>
      </c>
      <c r="U31" s="1">
        <f t="shared" si="8"/>
        <v>22000</v>
      </c>
      <c r="V31" s="1">
        <v>7.25</v>
      </c>
      <c r="W31" s="1">
        <f t="shared" si="9"/>
        <v>14500</v>
      </c>
    </row>
    <row r="32" spans="1:23" x14ac:dyDescent="0.25">
      <c r="A32" s="16" t="s">
        <v>29</v>
      </c>
      <c r="B32" s="8" t="s">
        <v>37</v>
      </c>
      <c r="C32" s="12">
        <v>2</v>
      </c>
      <c r="D32" s="1">
        <v>1000</v>
      </c>
      <c r="E32" s="1">
        <f t="shared" si="0"/>
        <v>2000</v>
      </c>
      <c r="F32" s="1">
        <v>700</v>
      </c>
      <c r="G32" s="1">
        <f t="shared" si="1"/>
        <v>1400</v>
      </c>
      <c r="H32" s="1">
        <v>1200</v>
      </c>
      <c r="I32" s="1">
        <f t="shared" si="2"/>
        <v>2400</v>
      </c>
      <c r="J32" s="1">
        <v>300</v>
      </c>
      <c r="K32" s="1">
        <f t="shared" si="3"/>
        <v>600</v>
      </c>
      <c r="L32" s="1">
        <v>2500</v>
      </c>
      <c r="M32" s="1">
        <f t="shared" si="4"/>
        <v>5000</v>
      </c>
      <c r="N32" s="1">
        <v>750</v>
      </c>
      <c r="O32" s="1">
        <f t="shared" si="5"/>
        <v>1500</v>
      </c>
      <c r="P32" s="1">
        <v>650</v>
      </c>
      <c r="Q32" s="1">
        <f t="shared" si="6"/>
        <v>1300</v>
      </c>
      <c r="R32" s="1">
        <v>1185</v>
      </c>
      <c r="S32" s="1">
        <f t="shared" si="7"/>
        <v>2370</v>
      </c>
      <c r="T32" s="1">
        <v>244</v>
      </c>
      <c r="U32" s="1">
        <f t="shared" si="8"/>
        <v>488</v>
      </c>
      <c r="V32" s="1">
        <v>600</v>
      </c>
      <c r="W32" s="1">
        <f t="shared" si="9"/>
        <v>1200</v>
      </c>
    </row>
    <row r="33" spans="1:23" x14ac:dyDescent="0.25">
      <c r="A33" s="16" t="s">
        <v>30</v>
      </c>
      <c r="B33" s="8" t="s">
        <v>39</v>
      </c>
      <c r="C33" s="12">
        <v>50</v>
      </c>
      <c r="D33" s="1">
        <v>41.8</v>
      </c>
      <c r="E33" s="1">
        <f t="shared" si="0"/>
        <v>2090</v>
      </c>
      <c r="F33" s="1">
        <v>53</v>
      </c>
      <c r="G33" s="1">
        <f t="shared" si="1"/>
        <v>2650</v>
      </c>
      <c r="H33" s="1">
        <v>45</v>
      </c>
      <c r="I33" s="1">
        <f t="shared" si="2"/>
        <v>2250</v>
      </c>
      <c r="J33" s="1">
        <v>45</v>
      </c>
      <c r="K33" s="1">
        <f t="shared" si="3"/>
        <v>2250</v>
      </c>
      <c r="L33" s="1">
        <v>80</v>
      </c>
      <c r="M33" s="1">
        <f t="shared" si="4"/>
        <v>4000</v>
      </c>
      <c r="N33" s="1">
        <v>100</v>
      </c>
      <c r="O33" s="1">
        <f t="shared" si="5"/>
        <v>5000</v>
      </c>
      <c r="P33" s="1">
        <v>50</v>
      </c>
      <c r="Q33" s="1">
        <f t="shared" si="6"/>
        <v>2500</v>
      </c>
      <c r="R33" s="1">
        <v>82</v>
      </c>
      <c r="S33" s="1">
        <f t="shared" si="7"/>
        <v>4100</v>
      </c>
      <c r="T33" s="1">
        <v>24</v>
      </c>
      <c r="U33" s="1">
        <f t="shared" si="8"/>
        <v>1200</v>
      </c>
      <c r="V33" s="1">
        <v>50</v>
      </c>
      <c r="W33" s="1">
        <f t="shared" si="9"/>
        <v>2500</v>
      </c>
    </row>
    <row r="34" spans="1:23" x14ac:dyDescent="0.25">
      <c r="A34" s="16" t="s">
        <v>31</v>
      </c>
      <c r="B34" s="8" t="s">
        <v>36</v>
      </c>
      <c r="C34" s="12">
        <v>1500</v>
      </c>
      <c r="D34" s="1">
        <v>4</v>
      </c>
      <c r="E34" s="1">
        <f t="shared" si="0"/>
        <v>6000</v>
      </c>
      <c r="F34" s="1">
        <v>4</v>
      </c>
      <c r="G34" s="1">
        <f t="shared" si="1"/>
        <v>6000</v>
      </c>
      <c r="H34" s="1">
        <v>3</v>
      </c>
      <c r="I34" s="1">
        <f t="shared" si="2"/>
        <v>4500</v>
      </c>
      <c r="J34" s="1">
        <v>5</v>
      </c>
      <c r="K34" s="1">
        <f t="shared" si="3"/>
        <v>7500</v>
      </c>
      <c r="L34" s="1">
        <v>3.5</v>
      </c>
      <c r="M34" s="1">
        <f t="shared" si="4"/>
        <v>5250</v>
      </c>
      <c r="N34" s="1">
        <v>6</v>
      </c>
      <c r="O34" s="1">
        <f t="shared" si="5"/>
        <v>9000</v>
      </c>
      <c r="P34" s="1">
        <v>5</v>
      </c>
      <c r="Q34" s="1">
        <f t="shared" si="6"/>
        <v>7500</v>
      </c>
      <c r="R34" s="1">
        <v>4</v>
      </c>
      <c r="S34" s="1">
        <f t="shared" si="7"/>
        <v>6000</v>
      </c>
      <c r="T34" s="1">
        <v>4</v>
      </c>
      <c r="U34" s="1">
        <f t="shared" si="8"/>
        <v>6000</v>
      </c>
      <c r="V34" s="1">
        <v>3.25</v>
      </c>
      <c r="W34" s="1">
        <f t="shared" si="9"/>
        <v>4875</v>
      </c>
    </row>
    <row r="35" spans="1:23" x14ac:dyDescent="0.25">
      <c r="A35" s="18"/>
      <c r="B35" s="18"/>
      <c r="C35" s="19"/>
      <c r="D35" s="20" t="s">
        <v>44</v>
      </c>
      <c r="E35" s="1">
        <f>SUM(E5:E34)</f>
        <v>480412.37999999995</v>
      </c>
      <c r="F35" s="20" t="s">
        <v>44</v>
      </c>
      <c r="G35" s="1">
        <f>SUM(G5:G34)</f>
        <v>447117</v>
      </c>
      <c r="H35" s="20" t="s">
        <v>44</v>
      </c>
      <c r="I35" s="1">
        <f>SUM(I5:I34)</f>
        <v>436058</v>
      </c>
      <c r="J35" s="20" t="s">
        <v>44</v>
      </c>
      <c r="K35" s="1">
        <f>SUM(K5:K34)</f>
        <v>299691</v>
      </c>
      <c r="L35" s="20" t="s">
        <v>44</v>
      </c>
      <c r="M35" s="1">
        <f>SUM(M5:M34)</f>
        <v>452066</v>
      </c>
      <c r="N35" s="20" t="s">
        <v>44</v>
      </c>
      <c r="O35" s="1">
        <f>SUM(O5:O34)</f>
        <v>395152</v>
      </c>
      <c r="P35" s="20" t="s">
        <v>44</v>
      </c>
      <c r="Q35" s="1">
        <f>SUM(Q5:Q34)</f>
        <v>407942</v>
      </c>
      <c r="R35" s="20" t="s">
        <v>44</v>
      </c>
      <c r="S35" s="1">
        <f>SUM(S5:S34)</f>
        <v>486430</v>
      </c>
      <c r="T35" s="20" t="s">
        <v>44</v>
      </c>
      <c r="U35" s="1">
        <f>SUM(U5:U34)</f>
        <v>378370.5</v>
      </c>
      <c r="V35" s="20" t="s">
        <v>44</v>
      </c>
      <c r="W35" s="1">
        <f>SUM(W5:W34)</f>
        <v>624760</v>
      </c>
    </row>
  </sheetData>
  <mergeCells count="12">
    <mergeCell ref="R3:S3"/>
    <mergeCell ref="T3:U3"/>
    <mergeCell ref="V3:W3"/>
    <mergeCell ref="A1:W1"/>
    <mergeCell ref="A2:W2"/>
    <mergeCell ref="D3:E3"/>
    <mergeCell ref="F3:G3"/>
    <mergeCell ref="H3:I3"/>
    <mergeCell ref="J3:K3"/>
    <mergeCell ref="L3:M3"/>
    <mergeCell ref="N3:O3"/>
    <mergeCell ref="P3:Q3"/>
  </mergeCells>
  <printOptions horizontalCentered="1"/>
  <pageMargins left="0.7" right="0.7" top="0.75" bottom="0.75" header="0.3" footer="0.3"/>
  <pageSetup scale="23" orientation="landscape" r:id="rId1"/>
  <customProperties>
    <customPr name="layoutContexts" r:id="rId2"/>
    <customPr name="SaveUndoMod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Smith</dc:creator>
  <cp:lastModifiedBy>Amberly Ives</cp:lastModifiedBy>
  <cp:lastPrinted>2020-03-23T15:51:15Z</cp:lastPrinted>
  <dcterms:created xsi:type="dcterms:W3CDTF">2017-05-31T18:33:26Z</dcterms:created>
  <dcterms:modified xsi:type="dcterms:W3CDTF">2020-09-10T20:59:59Z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2017-06-05T22:02:37Z</vt:filetime>
  </property>
  <property fmtid="{D5CDD505-2E9C-101B-9397-08002B2CF9AE}" pid="3" name="SS Version">
    <vt:lpwstr>14.9</vt:lpwstr>
  </property>
</Properties>
</file>